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s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<sst xmlns="http://schemas.openxmlformats.org/spreadsheetml/2006/main" count="40" uniqueCount="37">
  <si>
    <t xml:space="preserve">Kategorie</t>
  </si>
  <si>
    <t xml:space="preserve">Jméno</t>
  </si>
  <si>
    <t xml:space="preserve">video</t>
  </si>
  <si>
    <t xml:space="preserve">Technical Execution</t>
  </si>
  <si>
    <t xml:space="preserve">Technical Difficulty</t>
  </si>
  <si>
    <t xml:space="preserve">Strength</t>
  </si>
  <si>
    <t xml:space="preserve">Dynamics</t>
  </si>
  <si>
    <t xml:space="preserve">Balance</t>
  </si>
  <si>
    <t xml:space="preserve">Leg Flexibility</t>
  </si>
  <si>
    <t xml:space="preserve">Back Flexibility</t>
  </si>
  <si>
    <t xml:space="preserve">Music</t>
  </si>
  <si>
    <t xml:space="preserve">Floorwork</t>
  </si>
  <si>
    <t xml:space="preserve">Flow and Transitions</t>
  </si>
  <si>
    <t xml:space="preserve">Rotation</t>
  </si>
  <si>
    <t xml:space="preserve">Routine Opening and Closing</t>
  </si>
  <si>
    <t xml:space="preserve">Creativity</t>
  </si>
  <si>
    <t xml:space="preserve">Visual Style</t>
  </si>
  <si>
    <t xml:space="preserve">Expression and Presentation</t>
  </si>
  <si>
    <t xml:space="preserve">Theme and Storytelling</t>
  </si>
  <si>
    <t xml:space="preserve">Penalties</t>
  </si>
  <si>
    <t xml:space="preserve">Total</t>
  </si>
  <si>
    <t xml:space="preserve">%</t>
  </si>
  <si>
    <t xml:space="preserve">Score</t>
  </si>
  <si>
    <t xml:space="preserve">Notes</t>
  </si>
  <si>
    <t xml:space="preserve">Aerial ART/SILKS</t>
  </si>
  <si>
    <t xml:space="preserve">Nela Luna Rychová</t>
  </si>
  <si>
    <t xml:space="preserve">https://www.youtube.com/watch?v=78dFIpzOH6M</t>
  </si>
  <si>
    <t xml:space="preserve">Star drop good, but off center, headsprings good, loops, side planche need to hold longer, ok transition to meathook, Marchenko good, ninja style, shoulder stand balance good, ok swing from armpits, dislock from swing, just ok, backhandspring to belly, single toe hang, need more performance and body language, split balance hold and backbend good, good pike to armpit catch dislcoks, very trick oriented rather than story telling, baby dislocks ok, layout drop good, </t>
  </si>
  <si>
    <t xml:space="preserve">Petra Eglesz</t>
  </si>
  <si>
    <t xml:space="preserve">https://www.youtube.com/watch?v=7D5y8jd_QIU</t>
  </si>
  <si>
    <t xml:space="preserve">Cheetah, fixing hair, handstnad hold too many wraps, no spin, splits med, roll ups ok, floppy feet, need more performance, armpit swing to catch above, messy and poor tech but ok, cartwheel, front roll, transitions messy, elbow inlock messy, single ankle hang, good spin inverted, good back bend, invert messy legs, need more musicality, ending messy to mat</t>
  </si>
  <si>
    <t xml:space="preserve">Sophia Bari</t>
  </si>
  <si>
    <t xml:space="preserve">https://www.youtube.com/watch?v=pNcwUJrKmnY</t>
  </si>
  <si>
    <t xml:space="preserve">Star drop opening, messy feet, magician theme, good hand gestures, backhandspring ok technique, good climbing, straight leg invert, legs floppy, roll ups 2, splits yes, good swings down messy feet, back salto to mat, creative work on silks, good spinning to side planch roll up, good dynamics, rotate to back bal roll ups and meathook, back planche, armpit swing to cross leg catch, hox pirouette, wrong video format</t>
  </si>
  <si>
    <t xml:space="preserve">Oliwia Sztandera</t>
  </si>
  <si>
    <t xml:space="preserve">https://vimeo.com/showcase/12216075?video=1163374293</t>
  </si>
  <si>
    <t xml:space="preserve">Suticase, backwalkover, straight leg invert, messy feet, lots of russian climbs, bent leg invert, swing down to back bal, roll to double ankles, back flex good, need better transitions, handstand hols drop to hand locks, to meahook, need more perf, splits good, split bal, star wrap without inverts, star very messy</t>
  </si>
</sst>
</file>

<file path=xl/styles.xml><?xml version="1.0" encoding="utf-8"?>
<styleSheet xmlns="http://schemas.openxmlformats.org/spreadsheetml/2006/main">
  <numFmts count="1">
    <numFmt numFmtId="164" formatCode="General"/>
  </numFmts>
  <fonts count="22">
    <font>
      <sz val="10"/>
      <color rgb="FF000000"/>
      <name val="Arial"/>
      <family val="0"/>
      <charset val="1"/>
    </font>
    <font>
      <sz val="10"/>
      <name val="Arial"/>
      <family val="0"/>
      <charset val="238"/>
    </font>
    <font>
      <sz val="10"/>
      <name val="Arial"/>
      <family val="0"/>
      <charset val="238"/>
    </font>
    <font>
      <sz val="10"/>
      <name val="Arial"/>
      <family val="0"/>
      <charset val="238"/>
    </font>
    <font>
      <b val="true"/>
      <sz val="10"/>
      <color rgb="FFFFFFFF"/>
      <name val="Arial"/>
      <family val="0"/>
      <charset val="1"/>
    </font>
    <font>
      <b val="true"/>
      <sz val="10"/>
      <color rgb="FF000000"/>
      <name val="Arial"/>
      <family val="0"/>
      <charset val="1"/>
    </font>
    <font>
      <i val="true"/>
      <sz val="10"/>
      <color rgb="FF808080"/>
      <name val="Arial"/>
      <family val="0"/>
      <charset val="1"/>
    </font>
    <font>
      <b val="true"/>
      <sz val="24"/>
      <color rgb="FF000000"/>
      <name val="Arial"/>
      <family val="0"/>
      <charset val="1"/>
    </font>
    <font>
      <u val="single"/>
      <sz val="10"/>
      <color rgb="FF0000EE"/>
      <name val="Arial"/>
      <family val="0"/>
      <charset val="1"/>
    </font>
    <font>
      <b val="true"/>
      <i val="true"/>
      <u val="single"/>
      <sz val="10"/>
      <color rgb="FF000000"/>
      <name val="Arial"/>
      <family val="0"/>
      <charset val="1"/>
    </font>
    <font>
      <sz val="10"/>
      <color rgb="FFCC0000"/>
      <name val="Arial"/>
      <family val="0"/>
      <charset val="1"/>
    </font>
    <font>
      <b val="true"/>
      <sz val="6"/>
      <color rgb="FF000000"/>
      <name val="Arial1"/>
      <family val="0"/>
      <charset val="1"/>
    </font>
    <font>
      <sz val="6"/>
      <color rgb="FF000000"/>
      <name val="Arial1"/>
      <family val="0"/>
      <charset val="1"/>
    </font>
    <font>
      <sz val="6"/>
      <color rgb="FF000000"/>
      <name val="Arial"/>
      <family val="0"/>
      <charset val="1"/>
    </font>
    <font>
      <sz val="8"/>
      <color rgb="FF000000"/>
      <name val="Arial"/>
      <family val="2"/>
      <charset val="1"/>
    </font>
    <font>
      <sz val="10"/>
      <color rgb="FF000000"/>
      <name val="Calibri"/>
      <family val="2"/>
      <charset val="1"/>
    </font>
    <font>
      <sz val="8"/>
      <color rgb="FF000000"/>
      <name val="Arial"/>
      <family val="0"/>
      <charset val="1"/>
    </font>
    <font>
      <u val="single"/>
      <sz val="6"/>
      <color rgb="FF0000EE"/>
      <name val="Arial"/>
      <family val="0"/>
      <charset val="1"/>
    </font>
    <font>
      <sz val="8"/>
      <color rgb="FF000000"/>
      <name val="Times New Roman"/>
      <family val="0"/>
      <charset val="1"/>
    </font>
    <font>
      <sz val="6"/>
      <color rgb="FF000000"/>
      <name val="Arial"/>
      <family val="2"/>
      <charset val="1"/>
    </font>
    <font>
      <sz val="10"/>
      <color rgb="FF000000"/>
      <name val="Arial"/>
      <family val="2"/>
      <charset val="1"/>
    </font>
    <font>
      <sz val="11"/>
      <color rgb="FF000000"/>
      <name val="Aptos Narrow"/>
      <family val="0"/>
      <charset val="238"/>
    </font>
  </fonts>
  <fills count="6">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CCFFCC"/>
      </patternFill>
    </fill>
    <fill>
      <patternFill patternType="solid">
        <fgColor rgb="FFCC0000"/>
        <bgColor rgb="FF800000"/>
      </patternFill>
    </fill>
  </fills>
  <borders count="1">
    <border diagonalUp="false" diagonalDown="false">
      <left/>
      <right/>
      <top/>
      <bottom/>
      <diagonal/>
    </border>
  </borders>
  <cellStyleXfs count="3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4"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5"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0" borderId="0" xfId="27"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4" fillId="0" borderId="0" xfId="0" applyFont="true" applyBorder="false" applyAlignment="true" applyProtection="false">
      <alignment horizontal="left" vertical="bottom" textRotation="0" wrapText="tru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8" fillId="0" borderId="0" xfId="27" applyFont="true" applyBorder="false" applyAlignment="true" applyProtection="false">
      <alignment horizontal="left" vertical="center" textRotation="0" wrapText="true" indent="0" shrinkToFit="false"/>
      <protection locked="true" hidden="false"/>
    </xf>
    <xf numFmtId="164" fontId="8" fillId="0" borderId="0" xfId="27" applyFont="true" applyBorder="false" applyAlignment="true" applyProtection="false">
      <alignment horizontal="general" vertical="bottom" textRotation="0" wrapText="true" indent="0" shrinkToFit="false"/>
      <protection locked="true" hidden="false"/>
    </xf>
  </cellXfs>
  <cellStyles count="18">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Error 8" xfId="24"/>
    <cellStyle name="Footnote 9" xfId="25"/>
    <cellStyle name="Heading 10" xfId="26"/>
    <cellStyle name="Hyperlink 11" xfId="27"/>
    <cellStyle name="Result 12" xfId="28"/>
    <cellStyle name="Status 13" xfId="29"/>
    <cellStyle name="Text 14" xfId="30"/>
    <cellStyle name="Warning 15" xfId="31"/>
  </cellStyles>
  <colors>
    <indexedColors>
      <rgbColor rgb="FF000000"/>
      <rgbColor rgb="FFFFFFFF"/>
      <rgbColor rgb="FFCC0000"/>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24</xdr:col>
      <xdr:colOff>450360</xdr:colOff>
      <xdr:row>1</xdr:row>
      <xdr:rowOff>427320</xdr:rowOff>
    </xdr:from>
    <xdr:to>
      <xdr:col>26</xdr:col>
      <xdr:colOff>383400</xdr:colOff>
      <xdr:row>18</xdr:row>
      <xdr:rowOff>161640</xdr:rowOff>
    </xdr:to>
    <xdr:sp>
      <xdr:nvSpPr>
        <xdr:cNvPr id="0" name="TextBox 2"/>
        <xdr:cNvSpPr/>
      </xdr:nvSpPr>
      <xdr:spPr>
        <a:xfrm>
          <a:off x="14845320" y="875160"/>
          <a:ext cx="1221840" cy="501408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CA" sz="1100" spc="-1" strike="noStrike">
              <a:solidFill>
                <a:schemeClr val="dk1"/>
              </a:solidFill>
              <a:latin typeface="Aptos Narrow"/>
            </a:rPr>
            <a:t>&gt;&gt;&gt;&gt;&gt; I kindly ask you to evaluate the following criteria. Each category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is scored from 0 to 5 points, with 5 being the highest score.</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Technical Difficulty:</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Assesses the complexity of the elements used, the difficulty of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transitions, and the execution of challenging skills.</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Balance:</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Evaluates the ability to maintain equilibrium and stability on the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hoop or other apparatus without falling or losing control.</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Difficulty</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is influenced by the number of contact points, duration of the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position, and body angle.</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Rotation / Spinning:</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Assesses the ability to perform spins with control, fluidity, and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aesthetic impact. Key aspects include number of rotations,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stability during the spin, integration into choreography, and the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visual effect on the audience.</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Visual Style:</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Evaluates whether the costume, hairstyle, and makeup harmonize </a:t>
          </a:r>
          <a:endParaRPr b="0" lang="cs-CZ" sz="1100" spc="-1" strike="noStrike">
            <a:latin typeface="Times New Roman"/>
          </a:endParaRPr>
        </a:p>
        <a:p>
          <a:pPr>
            <a:lnSpc>
              <a:spcPct val="100000"/>
            </a:lnSpc>
          </a:pPr>
          <a:r>
            <a:rPr b="0" lang="en-CA" sz="1100" spc="-1" strike="noStrike">
              <a:solidFill>
                <a:schemeClr val="dk1"/>
              </a:solidFill>
              <a:latin typeface="Aptos Narrow"/>
            </a:rPr>
            <a:t>&gt;&gt;&gt;&gt;&gt; with the music and the overall atmosphere of the routine.</a:t>
          </a:r>
          <a:endParaRPr b="0" lang="cs-CZ" sz="1100" spc="-1" strike="noStrike">
            <a:latin typeface="Times New Roman"/>
          </a:endParaRPr>
        </a:p>
        <a:p>
          <a:pPr>
            <a:lnSpc>
              <a:spcPct val="100000"/>
            </a:lnSpc>
          </a:pPr>
          <a:endParaRPr b="0" lang="cs-CZ" sz="1100" spc="-1" strike="noStrike">
            <a:latin typeface="Times New Roman"/>
          </a:endParaRPr>
        </a:p>
      </xdr:txBody>
    </xdr:sp>
    <xdr:clientData/>
  </xdr:twoCellAnchor>
  <xdr:twoCellAnchor editAs="twoCell">
    <xdr:from>
      <xdr:col>27</xdr:col>
      <xdr:colOff>71640</xdr:colOff>
      <xdr:row>1</xdr:row>
      <xdr:rowOff>481320</xdr:rowOff>
    </xdr:from>
    <xdr:to>
      <xdr:col>30</xdr:col>
      <xdr:colOff>378360</xdr:colOff>
      <xdr:row>4</xdr:row>
      <xdr:rowOff>378720</xdr:rowOff>
    </xdr:to>
    <xdr:sp>
      <xdr:nvSpPr>
        <xdr:cNvPr id="1" name="TextBox 3"/>
        <xdr:cNvSpPr/>
      </xdr:nvSpPr>
      <xdr:spPr>
        <a:xfrm>
          <a:off x="16400160" y="929160"/>
          <a:ext cx="2240280" cy="24879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CA" sz="1100" spc="-1" strike="noStrike">
              <a:solidFill>
                <a:schemeClr val="dk1"/>
              </a:solidFill>
              <a:latin typeface="Aptos Narrow"/>
            </a:rPr>
            <a:t>Everything is scored 0–5 points, except for two categories:</a:t>
          </a:r>
          <a:endParaRPr b="0" lang="cs-CZ" sz="1100" spc="-1" strike="noStrike">
            <a:latin typeface="Times New Roman"/>
          </a:endParaRPr>
        </a:p>
        <a:p>
          <a:pPr>
            <a:lnSpc>
              <a:spcPct val="100000"/>
            </a:lnSpc>
          </a:pPr>
          <a:r>
            <a:rPr b="0" lang="en-CA" sz="1100" spc="-1" strike="noStrike">
              <a:solidFill>
                <a:schemeClr val="dk1"/>
              </a:solidFill>
              <a:latin typeface="Aptos Narrow"/>
            </a:rPr>
            <a:t>Technical Execution and Theme and Storytelling, which are scored 0–10 points.</a:t>
          </a:r>
          <a:endParaRPr b="0" lang="cs-CZ" sz="1100" spc="-1" strike="noStrike">
            <a:latin typeface="Times New Roman"/>
          </a:endParaRPr>
        </a:p>
        <a:p>
          <a:pPr>
            <a:lnSpc>
              <a:spcPct val="100000"/>
            </a:lnSpc>
          </a:pPr>
          <a:endParaRPr b="0" lang="cs-CZ" sz="11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www.youtube.com/watch?v=78dFIpzOH6M" TargetMode="External"/><Relationship Id="rId2" Type="http://schemas.openxmlformats.org/officeDocument/2006/relationships/hyperlink" Target="https://www.youtube.com/watch?v=7D5y8jd_QIU" TargetMode="External"/><Relationship Id="rId3" Type="http://schemas.openxmlformats.org/officeDocument/2006/relationships/hyperlink" Target="https://www.youtube.com/watch?v=pNcwUJrKmnY" TargetMode="External"/><Relationship Id="rId4" Type="http://schemas.openxmlformats.org/officeDocument/2006/relationships/hyperlink" Target="https://vimeo.com/showcase/12216075?video=1163374293" TargetMode="External"/><Relationship Id="rId5"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23"/>
  <sheetViews>
    <sheetView showFormulas="false" showGridLines="true" showRowColHeaders="true" showZeros="true" rightToLeft="false" tabSelected="true" showOutlineSymbols="true" defaultGridColor="true" view="normal" topLeftCell="A1" colorId="64" zoomScale="95" zoomScaleNormal="95" zoomScalePageLayoutView="100" workbookViewId="0">
      <pane xSplit="0" ySplit="1" topLeftCell="A95" activePane="bottomLeft" state="frozen"/>
      <selection pane="topLeft" activeCell="A1" activeCellId="0" sqref="A1"/>
      <selection pane="bottomLeft" activeCell="K3" activeCellId="0" sqref="K3"/>
    </sheetView>
  </sheetViews>
  <sheetFormatPr defaultColWidth="9.1484375" defaultRowHeight="12.75" zeroHeight="false" outlineLevelRow="0" outlineLevelCol="0"/>
  <cols>
    <col collapsed="false" customWidth="true" hidden="false" outlineLevel="0" max="1" min="1" style="1" width="7.86"/>
    <col collapsed="false" customWidth="true" hidden="false" outlineLevel="0" max="2" min="2" style="1" width="6.57"/>
    <col collapsed="false" customWidth="true" hidden="false" outlineLevel="0" max="3" min="3" style="1" width="10.71"/>
    <col collapsed="false" customWidth="true" hidden="false" outlineLevel="0" max="16" min="4" style="1" width="5.71"/>
    <col collapsed="false" customWidth="true" hidden="false" outlineLevel="0" max="17" min="17" style="1" width="4.02"/>
    <col collapsed="false" customWidth="true" hidden="false" outlineLevel="0" max="21" min="18" style="1" width="5.71"/>
    <col collapsed="false" customWidth="true" hidden="false" outlineLevel="0" max="22" min="22" style="1" width="5.55"/>
    <col collapsed="false" customWidth="true" hidden="false" outlineLevel="0" max="23" min="23" style="1" width="5.71"/>
    <col collapsed="false" customWidth="true" hidden="false" outlineLevel="0" max="24" min="24" style="1" width="66.71"/>
    <col collapsed="false" customWidth="false" hidden="false" outlineLevel="0" max="16384" min="25" style="1" width="9.14"/>
  </cols>
  <sheetData>
    <row r="1" customFormat="false" ht="35.25" hidden="false" customHeight="false" outlineLevel="0" collapsed="false">
      <c r="A1" s="2" t="s">
        <v>0</v>
      </c>
      <c r="B1" s="2" t="s">
        <v>1</v>
      </c>
      <c r="C1" s="2" t="s">
        <v>2</v>
      </c>
      <c r="D1" s="2" t="s">
        <v>3</v>
      </c>
      <c r="E1" s="3" t="s">
        <v>4</v>
      </c>
      <c r="F1" s="3" t="s">
        <v>5</v>
      </c>
      <c r="G1" s="3" t="s">
        <v>6</v>
      </c>
      <c r="H1" s="3" t="s">
        <v>7</v>
      </c>
      <c r="I1" s="3" t="s">
        <v>8</v>
      </c>
      <c r="J1" s="3" t="s">
        <v>9</v>
      </c>
      <c r="K1" s="3" t="s">
        <v>10</v>
      </c>
      <c r="L1" s="3" t="s">
        <v>11</v>
      </c>
      <c r="M1" s="3" t="s">
        <v>12</v>
      </c>
      <c r="N1" s="3" t="s">
        <v>13</v>
      </c>
      <c r="O1" s="3" t="s">
        <v>14</v>
      </c>
      <c r="P1" s="3" t="s">
        <v>15</v>
      </c>
      <c r="Q1" s="3" t="s">
        <v>16</v>
      </c>
      <c r="R1" s="3" t="s">
        <v>17</v>
      </c>
      <c r="S1" s="2" t="s">
        <v>18</v>
      </c>
      <c r="T1" s="3" t="s">
        <v>19</v>
      </c>
      <c r="U1" s="2" t="s">
        <v>20</v>
      </c>
      <c r="V1" s="2" t="s">
        <v>21</v>
      </c>
      <c r="W1" s="2" t="s">
        <v>22</v>
      </c>
      <c r="X1" s="4" t="s">
        <v>23</v>
      </c>
    </row>
    <row r="2" customFormat="false" ht="79" hidden="false" customHeight="false" outlineLevel="0" collapsed="false">
      <c r="A2" s="5" t="s">
        <v>24</v>
      </c>
      <c r="B2" s="5" t="s">
        <v>25</v>
      </c>
      <c r="C2" s="6" t="s">
        <v>26</v>
      </c>
      <c r="D2" s="7" t="n">
        <v>9</v>
      </c>
      <c r="E2" s="8" t="n">
        <v>4.5</v>
      </c>
      <c r="F2" s="8" t="n">
        <v>5</v>
      </c>
      <c r="G2" s="8" t="n">
        <v>5</v>
      </c>
      <c r="H2" s="8" t="n">
        <v>5</v>
      </c>
      <c r="I2" s="8" t="n">
        <v>5</v>
      </c>
      <c r="J2" s="8" t="n">
        <v>5</v>
      </c>
      <c r="K2" s="8" t="n">
        <v>4</v>
      </c>
      <c r="L2" s="8" t="n">
        <v>4</v>
      </c>
      <c r="M2" s="8" t="n">
        <v>4</v>
      </c>
      <c r="N2" s="8" t="n">
        <v>4.5</v>
      </c>
      <c r="O2" s="8" t="n">
        <v>4</v>
      </c>
      <c r="P2" s="8" t="n">
        <v>4.5</v>
      </c>
      <c r="Q2" s="8" t="n">
        <v>4</v>
      </c>
      <c r="R2" s="8" t="n">
        <v>3.5</v>
      </c>
      <c r="S2" s="8" t="n">
        <v>7</v>
      </c>
      <c r="T2" s="8" t="n">
        <v>-2.8</v>
      </c>
      <c r="U2" s="7" t="n">
        <f aca="false">SUM(D2:T2)</f>
        <v>75.2</v>
      </c>
      <c r="V2" s="7" t="n">
        <f aca="false">U2/90*100</f>
        <v>83.5555555555556</v>
      </c>
      <c r="W2" s="7" t="n">
        <f aca="false">_xlfn.RANK.EQ(V2,V$2:V$5,0)</f>
        <v>1</v>
      </c>
      <c r="X2" s="7" t="s">
        <v>27</v>
      </c>
    </row>
    <row r="3" customFormat="false" ht="57" hidden="false" customHeight="false" outlineLevel="0" collapsed="false">
      <c r="A3" s="5" t="s">
        <v>24</v>
      </c>
      <c r="B3" s="9" t="s">
        <v>28</v>
      </c>
      <c r="C3" s="10" t="s">
        <v>29</v>
      </c>
      <c r="D3" s="7" t="n">
        <v>6</v>
      </c>
      <c r="E3" s="8" t="n">
        <v>3.5</v>
      </c>
      <c r="F3" s="8" t="n">
        <v>3</v>
      </c>
      <c r="G3" s="8" t="n">
        <v>3</v>
      </c>
      <c r="H3" s="8" t="n">
        <v>4</v>
      </c>
      <c r="I3" s="8" t="n">
        <v>4</v>
      </c>
      <c r="J3" s="8" t="n">
        <v>4.5</v>
      </c>
      <c r="K3" s="8" t="n">
        <v>4</v>
      </c>
      <c r="L3" s="8" t="n">
        <v>4</v>
      </c>
      <c r="M3" s="8" t="n">
        <v>3.5</v>
      </c>
      <c r="N3" s="8" t="n">
        <v>3.5</v>
      </c>
      <c r="O3" s="8" t="n">
        <v>4</v>
      </c>
      <c r="P3" s="8" t="n">
        <v>4</v>
      </c>
      <c r="Q3" s="8" t="n">
        <v>3.5</v>
      </c>
      <c r="R3" s="8" t="n">
        <v>4</v>
      </c>
      <c r="S3" s="8" t="n">
        <v>7</v>
      </c>
      <c r="T3" s="8" t="n">
        <v>-7.8</v>
      </c>
      <c r="U3" s="7" t="n">
        <f aca="false">SUM(D3:T3)</f>
        <v>57.7</v>
      </c>
      <c r="V3" s="7" t="n">
        <f aca="false">U3/90*100</f>
        <v>64.1111111111111</v>
      </c>
      <c r="W3" s="7" t="n">
        <f aca="false">_xlfn.RANK.EQ(V3,V$2:V$5,0)</f>
        <v>4</v>
      </c>
      <c r="X3" s="7" t="s">
        <v>30</v>
      </c>
    </row>
    <row r="4" customFormat="false" ht="68" hidden="false" customHeight="false" outlineLevel="0" collapsed="false">
      <c r="A4" s="5" t="s">
        <v>24</v>
      </c>
      <c r="B4" s="11" t="s">
        <v>31</v>
      </c>
      <c r="C4" s="12" t="s">
        <v>32</v>
      </c>
      <c r="D4" s="7" t="n">
        <v>8.5</v>
      </c>
      <c r="E4" s="8" t="n">
        <v>5</v>
      </c>
      <c r="F4" s="8" t="n">
        <v>5</v>
      </c>
      <c r="G4" s="8" t="n">
        <v>5</v>
      </c>
      <c r="H4" s="8" t="n">
        <v>5</v>
      </c>
      <c r="I4" s="8" t="n">
        <v>5</v>
      </c>
      <c r="J4" s="8" t="n">
        <v>4.5</v>
      </c>
      <c r="K4" s="8" t="n">
        <v>4</v>
      </c>
      <c r="L4" s="8" t="n">
        <v>4</v>
      </c>
      <c r="M4" s="8" t="n">
        <v>4</v>
      </c>
      <c r="N4" s="8" t="n">
        <v>5</v>
      </c>
      <c r="O4" s="8" t="n">
        <v>4</v>
      </c>
      <c r="P4" s="8" t="n">
        <v>4.5</v>
      </c>
      <c r="Q4" s="8" t="n">
        <v>4</v>
      </c>
      <c r="R4" s="8" t="n">
        <v>4</v>
      </c>
      <c r="S4" s="8" t="n">
        <v>9</v>
      </c>
      <c r="T4" s="8" t="n">
        <v>-12.5</v>
      </c>
      <c r="U4" s="7" t="n">
        <f aca="false">SUM(D4:T4)</f>
        <v>68</v>
      </c>
      <c r="V4" s="7" t="n">
        <f aca="false">U4/90*100</f>
        <v>75.5555555555556</v>
      </c>
      <c r="W4" s="7" t="n">
        <f aca="false">_xlfn.RANK.EQ(V4,V$2:V$5,0)</f>
        <v>2</v>
      </c>
      <c r="X4" s="7" t="s">
        <v>33</v>
      </c>
    </row>
    <row r="5" customFormat="false" ht="46" hidden="false" customHeight="false" outlineLevel="0" collapsed="false">
      <c r="A5" s="5" t="s">
        <v>24</v>
      </c>
      <c r="B5" s="13" t="s">
        <v>34</v>
      </c>
      <c r="C5" s="14" t="s">
        <v>35</v>
      </c>
      <c r="D5" s="8" t="n">
        <v>7</v>
      </c>
      <c r="E5" s="8" t="n">
        <v>4</v>
      </c>
      <c r="F5" s="8" t="n">
        <v>3.5</v>
      </c>
      <c r="G5" s="8" t="n">
        <v>5</v>
      </c>
      <c r="H5" s="8" t="n">
        <v>5</v>
      </c>
      <c r="I5" s="8" t="n">
        <v>5</v>
      </c>
      <c r="J5" s="8" t="n">
        <v>5</v>
      </c>
      <c r="K5" s="8" t="n">
        <v>3</v>
      </c>
      <c r="L5" s="8" t="n">
        <v>3</v>
      </c>
      <c r="M5" s="8" t="n">
        <v>3</v>
      </c>
      <c r="N5" s="8" t="n">
        <v>2.5</v>
      </c>
      <c r="O5" s="8" t="n">
        <v>3.5</v>
      </c>
      <c r="P5" s="8" t="n">
        <v>3.5</v>
      </c>
      <c r="Q5" s="8" t="n">
        <v>3.5</v>
      </c>
      <c r="R5" s="8" t="n">
        <v>3</v>
      </c>
      <c r="S5" s="15" t="n">
        <v>7</v>
      </c>
      <c r="T5" s="8" t="n">
        <v>-7.9</v>
      </c>
      <c r="U5" s="7" t="n">
        <f aca="false">SUM(D5:T5)</f>
        <v>58.6</v>
      </c>
      <c r="V5" s="7" t="n">
        <f aca="false">U5/90*100</f>
        <v>65.1111111111111</v>
      </c>
      <c r="W5" s="7" t="n">
        <f aca="false">_xlfn.RANK.EQ(V5,V$2:V$5,0)</f>
        <v>3</v>
      </c>
      <c r="X5" s="7" t="s">
        <v>36</v>
      </c>
    </row>
    <row r="6" customFormat="false" ht="12.75" hidden="false" customHeight="false" outlineLevel="0" collapsed="false">
      <c r="A6" s="8"/>
      <c r="B6" s="8"/>
      <c r="C6" s="16"/>
      <c r="E6" s="8"/>
      <c r="F6" s="8"/>
      <c r="G6" s="8"/>
      <c r="H6" s="8"/>
      <c r="I6" s="8"/>
      <c r="J6" s="8"/>
      <c r="K6" s="8"/>
      <c r="L6" s="8"/>
      <c r="M6" s="8"/>
      <c r="N6" s="8"/>
      <c r="O6" s="8"/>
      <c r="P6" s="8"/>
      <c r="Q6" s="8"/>
      <c r="R6" s="8"/>
      <c r="S6" s="8"/>
      <c r="T6" s="8"/>
    </row>
    <row r="7" customFormat="false" ht="12.75" hidden="false" customHeight="false" outlineLevel="0" collapsed="false">
      <c r="A7" s="8"/>
      <c r="B7" s="8"/>
      <c r="C7" s="16"/>
      <c r="E7" s="8"/>
      <c r="F7" s="8"/>
      <c r="G7" s="8"/>
      <c r="H7" s="8"/>
      <c r="I7" s="8"/>
      <c r="J7" s="8"/>
      <c r="K7" s="8"/>
      <c r="L7" s="8"/>
      <c r="M7" s="8"/>
      <c r="N7" s="8"/>
      <c r="O7" s="8"/>
      <c r="P7" s="8"/>
      <c r="Q7" s="8"/>
      <c r="R7" s="8"/>
      <c r="S7" s="8"/>
      <c r="T7" s="8"/>
    </row>
    <row r="8" customFormat="false" ht="12.75" hidden="false" customHeight="false" outlineLevel="0" collapsed="false">
      <c r="A8" s="8"/>
      <c r="B8" s="8"/>
      <c r="C8" s="16"/>
      <c r="E8" s="8"/>
      <c r="F8" s="8"/>
      <c r="G8" s="8"/>
      <c r="H8" s="8"/>
      <c r="I8" s="8"/>
      <c r="J8" s="8"/>
      <c r="K8" s="8"/>
      <c r="L8" s="8"/>
      <c r="M8" s="8"/>
      <c r="N8" s="8"/>
      <c r="O8" s="8"/>
      <c r="Q8" s="8"/>
      <c r="R8" s="8"/>
      <c r="S8" s="8"/>
      <c r="T8" s="8"/>
    </row>
    <row r="9" customFormat="false" ht="12.75" hidden="false" customHeight="false" outlineLevel="0" collapsed="false">
      <c r="A9" s="8"/>
      <c r="B9" s="8"/>
      <c r="C9" s="16"/>
      <c r="E9" s="8"/>
      <c r="F9" s="8"/>
      <c r="G9" s="8"/>
      <c r="H9" s="8"/>
      <c r="I9" s="8"/>
      <c r="J9" s="8"/>
      <c r="K9" s="8"/>
      <c r="L9" s="8"/>
      <c r="M9" s="8"/>
      <c r="N9" s="8"/>
      <c r="O9" s="8"/>
      <c r="P9" s="8"/>
      <c r="Q9" s="8"/>
      <c r="R9" s="8"/>
      <c r="S9" s="8"/>
      <c r="T9" s="8"/>
    </row>
    <row r="10" customFormat="false" ht="12.75" hidden="false" customHeight="false" outlineLevel="0" collapsed="false">
      <c r="A10" s="8"/>
      <c r="B10" s="8"/>
      <c r="C10" s="16"/>
      <c r="E10" s="8"/>
      <c r="F10" s="8"/>
      <c r="G10" s="8"/>
      <c r="H10" s="8"/>
      <c r="I10" s="8"/>
      <c r="J10" s="8"/>
      <c r="K10" s="8"/>
      <c r="L10" s="8"/>
      <c r="M10" s="8"/>
      <c r="N10" s="8"/>
      <c r="O10" s="8"/>
      <c r="P10" s="8"/>
      <c r="Q10" s="8"/>
      <c r="R10" s="8"/>
      <c r="S10" s="8"/>
      <c r="T10" s="8"/>
    </row>
    <row r="11" customFormat="false" ht="12.75" hidden="false" customHeight="false" outlineLevel="0" collapsed="false">
      <c r="A11" s="8"/>
      <c r="B11" s="8"/>
      <c r="C11" s="16"/>
      <c r="E11" s="8"/>
      <c r="F11" s="8"/>
      <c r="G11" s="8"/>
      <c r="H11" s="8"/>
      <c r="I11" s="8"/>
      <c r="J11" s="8"/>
      <c r="K11" s="8"/>
      <c r="L11" s="8"/>
      <c r="M11" s="8"/>
      <c r="N11" s="8"/>
      <c r="O11" s="8"/>
      <c r="P11" s="8"/>
      <c r="Q11" s="8"/>
      <c r="R11" s="8"/>
      <c r="T11" s="8"/>
    </row>
    <row r="12" customFormat="false" ht="12.75" hidden="false" customHeight="false" outlineLevel="0" collapsed="false">
      <c r="A12" s="8"/>
      <c r="B12" s="8"/>
      <c r="C12" s="17"/>
      <c r="E12" s="8"/>
      <c r="F12" s="8"/>
      <c r="G12" s="8"/>
      <c r="H12" s="8"/>
      <c r="I12" s="8"/>
      <c r="J12" s="8"/>
      <c r="K12" s="8"/>
      <c r="L12" s="8"/>
      <c r="M12" s="8"/>
      <c r="N12" s="8"/>
      <c r="O12" s="8"/>
      <c r="P12" s="8"/>
      <c r="Q12" s="8"/>
      <c r="R12" s="8"/>
      <c r="T12" s="8"/>
    </row>
    <row r="13" customFormat="false" ht="12.75" hidden="false" customHeight="false" outlineLevel="0" collapsed="false">
      <c r="A13" s="8"/>
      <c r="B13" s="8"/>
      <c r="C13" s="16"/>
      <c r="E13" s="8"/>
      <c r="F13" s="8"/>
      <c r="G13" s="8"/>
      <c r="H13" s="8"/>
      <c r="I13" s="8"/>
      <c r="J13" s="8"/>
      <c r="K13" s="8"/>
      <c r="L13" s="8"/>
      <c r="M13" s="8"/>
      <c r="N13" s="8"/>
      <c r="O13" s="8"/>
      <c r="P13" s="8"/>
      <c r="Q13" s="8"/>
      <c r="R13" s="8"/>
      <c r="T13" s="8"/>
    </row>
    <row r="14" customFormat="false" ht="12.75" hidden="false" customHeight="false" outlineLevel="0" collapsed="false">
      <c r="A14" s="8"/>
      <c r="B14" s="8"/>
      <c r="C14" s="16"/>
      <c r="E14" s="8"/>
      <c r="F14" s="8"/>
      <c r="G14" s="8"/>
      <c r="H14" s="8"/>
      <c r="I14" s="8"/>
      <c r="J14" s="8"/>
      <c r="K14" s="8"/>
      <c r="L14" s="8"/>
      <c r="M14" s="8"/>
      <c r="N14" s="8"/>
      <c r="O14" s="8"/>
      <c r="P14" s="8"/>
      <c r="Q14" s="8"/>
      <c r="R14" s="8"/>
      <c r="T14" s="8"/>
    </row>
    <row r="15" customFormat="false" ht="12.75" hidden="false" customHeight="false" outlineLevel="0" collapsed="false">
      <c r="A15" s="8"/>
      <c r="B15" s="8"/>
      <c r="C15" s="16"/>
      <c r="E15" s="8"/>
      <c r="F15" s="8"/>
      <c r="G15" s="8"/>
      <c r="H15" s="8"/>
      <c r="I15" s="8"/>
      <c r="J15" s="8"/>
      <c r="K15" s="8"/>
      <c r="L15" s="8"/>
      <c r="M15" s="8"/>
      <c r="N15" s="8"/>
      <c r="O15" s="8"/>
      <c r="P15" s="8"/>
      <c r="Q15" s="8"/>
      <c r="R15" s="8"/>
      <c r="T15" s="8"/>
    </row>
    <row r="16" customFormat="false" ht="12.75" hidden="false" customHeight="false" outlineLevel="0" collapsed="false">
      <c r="A16" s="8"/>
      <c r="B16" s="8"/>
      <c r="C16" s="16"/>
      <c r="E16" s="8"/>
      <c r="F16" s="8"/>
      <c r="G16" s="8"/>
      <c r="H16" s="8"/>
      <c r="I16" s="8"/>
      <c r="J16" s="8"/>
      <c r="K16" s="8"/>
      <c r="L16" s="8"/>
      <c r="M16" s="8"/>
      <c r="N16" s="8"/>
      <c r="O16" s="8"/>
      <c r="P16" s="8"/>
      <c r="Q16" s="8"/>
      <c r="R16" s="8"/>
      <c r="S16" s="8"/>
    </row>
    <row r="20" customFormat="false" ht="12.75" hidden="false" customHeight="false" outlineLevel="0" collapsed="false">
      <c r="A20" s="8"/>
      <c r="B20" s="8"/>
    </row>
    <row r="21" customFormat="false" ht="12.75" hidden="false" customHeight="false" outlineLevel="0" collapsed="false">
      <c r="A21" s="8"/>
      <c r="B21" s="8"/>
    </row>
    <row r="22" customFormat="false" ht="12.75" hidden="false" customHeight="false" outlineLevel="0" collapsed="false">
      <c r="A22" s="8"/>
      <c r="B22" s="8"/>
    </row>
    <row r="23" customFormat="false" ht="12.75" hidden="false" customHeight="false" outlineLevel="0" collapsed="false">
      <c r="A23" s="8"/>
      <c r="B23" s="8"/>
    </row>
  </sheetData>
  <hyperlinks>
    <hyperlink ref="C2" r:id="rId1" display="https://www.youtube.com/watch?v=78dFIpzOH6M"/>
    <hyperlink ref="C3" r:id="rId2" display="https://www.youtube.com/watch?v=7D5y8jd_QIU"/>
    <hyperlink ref="C4" r:id="rId3" display="https://www.youtube.com/watch?v=pNcwUJrKmnY"/>
    <hyperlink ref="C5" r:id="rId4" display="https://vimeo.com/showcase/12216075?video=1163374293"/>
  </hyperlinks>
  <printOptions headings="false" gridLines="false" gridLinesSet="true" horizontalCentered="false" verticalCentered="false"/>
  <pageMargins left="0" right="0" top="0.39375" bottom="0.3937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drawing r:id="rId5"/>
</worksheet>
</file>

<file path=docProps/app.xml><?xml version="1.0" encoding="utf-8"?>
<Properties xmlns="http://schemas.openxmlformats.org/officeDocument/2006/extended-properties" xmlns:vt="http://schemas.openxmlformats.org/officeDocument/2006/docPropsVTypes">
  <Template/>
  <TotalTime>871</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2026-05-25T17:53:30Z</dcterms:created>
  <dc:creator>Melissa Manuel</dc:creator>
  <dc:description/>
  <dc:language>cs-CZ</dc:language>
  <cp:lastModifiedBy/>
  <dcterms:modified xsi:type="dcterms:W3CDTF">2026-05-28T20:10:21Z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file>